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ОДОД" sheetId="1" r:id="rId1"/>
  </sheets>
  <definedNames>
    <definedName name="_xlnm._FilterDatabase" localSheetId="0" hidden="1">'ОДОД'!$A$5:$T$89</definedName>
  </definedNames>
  <calcPr fullCalcOnLoad="1"/>
</workbook>
</file>

<file path=xl/sharedStrings.xml><?xml version="1.0" encoding="utf-8"?>
<sst xmlns="http://schemas.openxmlformats.org/spreadsheetml/2006/main" count="115" uniqueCount="112">
  <si>
    <t>№</t>
  </si>
  <si>
    <t>Наименование ОУ</t>
  </si>
  <si>
    <t xml:space="preserve">Замечания прокураторы </t>
  </si>
  <si>
    <t>Факт проверки  (да/нет)</t>
  </si>
  <si>
    <t>Кол-во персональных компьютеров в ОУ
(включая ноутбуки)</t>
  </si>
  <si>
    <t>Кол-во выделенных серверов в ОУ</t>
  </si>
  <si>
    <t>Кол-во серверов, имеющих доступ к сети Интернет
(из компьютеров в п.4)</t>
  </si>
  <si>
    <t>Кол-во персональных компьютеров, имеющих доступ к сети Интернет
(из компьютеров в п.5)</t>
  </si>
  <si>
    <t>Информация о внедрении системы исключения доступа к Интернет-ресурсам, несовместимым с целями и задачами воспитания обучающихся</t>
  </si>
  <si>
    <t>г.Мурманск</t>
  </si>
  <si>
    <t>г.Апатиты</t>
  </si>
  <si>
    <t>Кандалакшский район</t>
  </si>
  <si>
    <t>г.Кировск</t>
  </si>
  <si>
    <t>г.Мончегорск</t>
  </si>
  <si>
    <t>г.Оленегорск</t>
  </si>
  <si>
    <t>г.Полярные Зори</t>
  </si>
  <si>
    <t>Ковдорский район</t>
  </si>
  <si>
    <t>Кольский район</t>
  </si>
  <si>
    <t>Ловозерский район</t>
  </si>
  <si>
    <t>Печенгский район</t>
  </si>
  <si>
    <t>Терский</t>
  </si>
  <si>
    <t>ЗАТО Видяево</t>
  </si>
  <si>
    <t>ЗАТО г.Заозерск</t>
  </si>
  <si>
    <t>ЗАТО г.Островной</t>
  </si>
  <si>
    <t>Североморск</t>
  </si>
  <si>
    <t xml:space="preserve">ЗАТО Александровск </t>
  </si>
  <si>
    <t>Областные</t>
  </si>
  <si>
    <t>Код ОУ</t>
  </si>
  <si>
    <t>Реквизиты акта</t>
  </si>
  <si>
    <t>Дата проверки</t>
  </si>
  <si>
    <t>ФИО специалиста, ответственного за систему фильтрации в ОУ</t>
  </si>
  <si>
    <t>Телефон специалиста, ответственного за систему фильтрации в ОУ
(код) телефон</t>
  </si>
  <si>
    <t>Наименование используемого антивирусного ПО</t>
  </si>
  <si>
    <t>Кол-во компьютеров, на которых установлено антивирусное ПО</t>
  </si>
  <si>
    <t xml:space="preserve">Количество персональных компьютеров, на которых осуществляется фильтрация доступа к интернет ресурсам </t>
  </si>
  <si>
    <t>Муниципальное образовательное учреждение дополнительного образования детей "Центр внешкольной работы"</t>
  </si>
  <si>
    <t>Муниципальное образовательное учреждение дополнительного образования детей Детско-юношеский центр муниципального образования Кольский район Мурманской области</t>
  </si>
  <si>
    <t>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</t>
  </si>
  <si>
    <t>Муниципальная бюджетная образовательная организация дополнительного образования детей "Олимп" ЗАТО Видяево</t>
  </si>
  <si>
    <t>МБОУ ДОД г. Мурманска детский морской центр "Океан"</t>
  </si>
  <si>
    <t>МБОУ ДОД г. Мурманска детско-юношеская спортивно -адаптивная школа № 15</t>
  </si>
  <si>
    <t>МБОУ ДОД г. Мурманска Дом детского творчества им. А. Торцева</t>
  </si>
  <si>
    <t>МБОУ ДОД г. Мурманска Первомайский Дом детского творчества</t>
  </si>
  <si>
    <t>МБОУ ДОД города Мурманска Дом детского творчества им. А. Бредова</t>
  </si>
  <si>
    <t>МБОУ ДОД города Мурманска Центр детского и юношеского туризма</t>
  </si>
  <si>
    <t>МБОУ ДОД Дом детского творчества имени академика А.Е. Ферсмана</t>
  </si>
  <si>
    <t>МБОУ ДОД Центр развития творчества детей и юношества "Полярис"</t>
  </si>
  <si>
    <t>МБОУ ДОД "Дом детского творчества"</t>
  </si>
  <si>
    <t>МБОУ ДОД "Центр детского творчества"</t>
  </si>
  <si>
    <t>МБОУ ДОД дом детского творчества № 1</t>
  </si>
  <si>
    <t>МБОУ ДОД дом детского творчества № 2</t>
  </si>
  <si>
    <t>МБОУ ДОД Центр детского творчества</t>
  </si>
  <si>
    <t>МБОУ ДОД "Дом детского творчества закрытого административно-территориального образования город Островной Мурманской области"</t>
  </si>
  <si>
    <t>МБОУ ДОД Детский морской центр им. В. Пикуля</t>
  </si>
  <si>
    <t>МБОУ ДОД Североморская городская станция юных техников</t>
  </si>
  <si>
    <t>МБОУ ДОД Североморский Дом детского творчества им.Саши Ковалева</t>
  </si>
  <si>
    <t>МБОУ ДОД "Дом детского творчества", Снежногорск</t>
  </si>
  <si>
    <t>МБОУ ДОД города Мурманска ДЮСШ № 10 по футболу</t>
  </si>
  <si>
    <t>МБОУ ДОД города Мурманска ДЮСШ № 11 по фитнес аэробике и пауэрлифтингу</t>
  </si>
  <si>
    <t>МБОУ ДОД города Мурманска ДЮСШ № 14 по танцевальному спорту</t>
  </si>
  <si>
    <t>МБОУ ДОД города Мурманска ДЮСШ № 16 по дзюдо и самбо</t>
  </si>
  <si>
    <t>МБОУ ДОД города Мурманска ДЮСШ № 1 по спортивной гимнастике и акробатике</t>
  </si>
  <si>
    <t>МБОУ ДОД города Мурманска ДЮСШ № 2 по волейболу</t>
  </si>
  <si>
    <t>МБОУ ДОД города Мурманска ДЮСШ №6 по зимним видам спорта</t>
  </si>
  <si>
    <t>МБОУ ДОД города Мурманска ДЮСШ №7 по боксу и кикбоксингу</t>
  </si>
  <si>
    <t>МБОУ ДОД города Мурманска ДЮСШ единоборств №19</t>
  </si>
  <si>
    <t>МБОУ ДОД города Мурманска комплексная ДЮСШ № 17</t>
  </si>
  <si>
    <t>МБОУ ДОД ДЮСШ "Олимп"</t>
  </si>
  <si>
    <t>МБОУ ДОД ДЮСШ № 1</t>
  </si>
  <si>
    <t>МБОУ ДОД «ДЮСШ»</t>
  </si>
  <si>
    <t>МБОУ ДОД ДЮСШ</t>
  </si>
  <si>
    <t>Муниципальное образовательное учреждение дополнительного образования детей «ДЮСШ»</t>
  </si>
  <si>
    <t>МБОУ ДОД ДЮСШ №2</t>
  </si>
  <si>
    <t>МБОУ ДОД ДЮСШ № 3 г.Североморск</t>
  </si>
  <si>
    <t>МБОУ ДОД "ДЮСШ", Гаджиево</t>
  </si>
  <si>
    <t>МБОУ ДОД "ДЮСШ № 2", Снежногорск</t>
  </si>
  <si>
    <t>МАОУ ДОД "Детская эколого-биологическая станция"</t>
  </si>
  <si>
    <t>МАОУ ДОД "Специализированная ДЮСШ олимпийского резерва" города Кандалакши</t>
  </si>
  <si>
    <t>МАОУ ДОД "Центр детского творчества "Вега" город Кандалакша</t>
  </si>
  <si>
    <t>МАОУ ДОД "Центр развития творчества детей и юношества"</t>
  </si>
  <si>
    <t>МАОУ ДОД ДЮСШ</t>
  </si>
  <si>
    <t>МАОУ ДОД детско-юношеский центр "Ровесник"</t>
  </si>
  <si>
    <t>МАОУ ДОД "Центр детского творчества "Хибины" г. Кировска"</t>
  </si>
  <si>
    <t>МАОУ ДОД детский оздоровительно-образовательный профильный центр</t>
  </si>
  <si>
    <t>МАОУ ДОД Центр детского творчества Ковдорского района</t>
  </si>
  <si>
    <t>МАОУ ДОД "ДЮСШ им. дважды Героя Советского Союза В.Н. Леонова", Полярный</t>
  </si>
  <si>
    <t>МАОУ ДОД "Центр дополнительного образования детей", Полярный</t>
  </si>
  <si>
    <t>МБОУ ДОД "Дом детского творчества им. Героя Российской Федерации Сергея Анатольевича Преминина", Гаджиево</t>
  </si>
  <si>
    <t>ГАОУ МО ДОД "Мурманский областной центр дополнительного образования детей "Лапландия"</t>
  </si>
  <si>
    <t>ГОБОУ ДОД "Мурманский областной загородный стационарный детский оздоровительно-образовательный (профильный) центр "Гандвиг"</t>
  </si>
  <si>
    <t>Муниципальное образовательное учреждение дополнительного образования детей «Центр дополнительного образования детей»</t>
  </si>
  <si>
    <t>Муниципальное образовательное учреждение дополнительного образования ДЮСШ Кольский район Мурманской области</t>
  </si>
  <si>
    <t>Прокурорская проверка по вопросам фильтрации в отчетный период</t>
  </si>
  <si>
    <t>Кол-во персональных компьютеров, имеющих доступ к сети Интернет и используются для работы обучающихся в сети Интернет (из компьютеров в п.5)</t>
  </si>
  <si>
    <t>Муниципальное учреждение дополнительного образования  "ДЮСШ "Олимп"</t>
  </si>
  <si>
    <t>ГБОУДОД "Мурманская областная ДЮСШ"</t>
  </si>
  <si>
    <t>Наличие действующей беспроводной сети Wi-Fi в учреждении
да/нет</t>
  </si>
  <si>
    <t>Используется ли система фильтрации доступа к интернет ресурсам в организации?
Да/нет</t>
  </si>
  <si>
    <t>Какие программные средства фильтрации используются
указать названия
(заполняется в случае если в п.10 указано "Да")</t>
  </si>
  <si>
    <t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</t>
  </si>
  <si>
    <t>Проблемы с контентной фильтрацией в образовательной организации, предложения, пожелания</t>
  </si>
  <si>
    <t>МБОУ ДОД г. Мурманска детско-юношеская спортивная школа № 4</t>
  </si>
  <si>
    <t>МБОУ ДОД г. Мурманска "Центр патриотического воспитания "Юная Гвардия"</t>
  </si>
  <si>
    <t>МБУДО г. Мурманска Центр профессиональной ориентации "ПрофСтарт"</t>
  </si>
  <si>
    <t>МБОУ ДОД "Учебный центр"</t>
  </si>
  <si>
    <t>МАОУДОД "Центр технического творчества и профессионального обучения"</t>
  </si>
  <si>
    <t>да</t>
  </si>
  <si>
    <t>NetPoliceLite v.1.9.3(сб.45);Traffic Inspector 3.0.1.826 (х86)</t>
  </si>
  <si>
    <t>нет</t>
  </si>
  <si>
    <t>Корочкин М.А.</t>
  </si>
  <si>
    <t>8(952)2989898</t>
  </si>
  <si>
    <t>Avira Launcher.Ink Free Antivirus 2016, Kaspersky Anti-Virus 6.0 for Windiws Workstations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</si>
</sst>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10" xfId="59" applyFont="1" applyFill="1" applyBorder="1" applyAlignment="1">
      <alignment horizontal="center" vertical="center" wrapText="1"/>
      <protection/>
    </xf>
    <xf numFmtId="2" fontId="5" fillId="0" borderId="11" xfId="59" applyNumberFormat="1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52" applyFont="1" applyFill="1" applyBorder="1" applyAlignment="1">
      <alignment horizontal="center" vertical="center" wrapText="1"/>
      <protection/>
    </xf>
    <xf numFmtId="1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left" vertical="center"/>
      <protection/>
    </xf>
    <xf numFmtId="0" fontId="5" fillId="0" borderId="12" xfId="62" applyFont="1" applyFill="1" applyBorder="1" applyAlignment="1">
      <alignment horizontal="left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33" borderId="10" xfId="52" applyFont="1" applyFill="1" applyBorder="1" applyAlignment="1">
      <alignment horizontal="center" vertical="center" wrapText="1"/>
      <protection/>
    </xf>
    <xf numFmtId="14" fontId="5" fillId="33" borderId="10" xfId="52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5" fillId="34" borderId="10" xfId="56" applyFont="1" applyFill="1" applyBorder="1" applyAlignment="1">
      <alignment vertical="center" wrapText="1"/>
      <protection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5" fillId="34" borderId="10" xfId="52" applyFont="1" applyFill="1" applyBorder="1" applyAlignment="1">
      <alignment vertical="center" wrapText="1"/>
      <protection/>
    </xf>
    <xf numFmtId="172" fontId="4" fillId="34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5" fillId="0" borderId="10" xfId="6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5" fillId="33" borderId="10" xfId="59" applyFont="1" applyFill="1" applyBorder="1" applyAlignment="1">
      <alignment horizontal="center" vertical="center" wrapText="1"/>
      <protection/>
    </xf>
    <xf numFmtId="2" fontId="5" fillId="33" borderId="10" xfId="59" applyNumberFormat="1" applyFont="1" applyFill="1" applyBorder="1" applyAlignment="1">
      <alignment horizontal="center" vertical="center" wrapText="1"/>
      <protection/>
    </xf>
    <xf numFmtId="2" fontId="4" fillId="0" borderId="0" xfId="59" applyNumberFormat="1" applyFont="1" applyFill="1" applyBorder="1" applyAlignment="1">
      <alignment horizontal="center" wrapText="1"/>
      <protection/>
    </xf>
    <xf numFmtId="2" fontId="4" fillId="0" borderId="14" xfId="59" applyNumberFormat="1" applyFont="1" applyFill="1" applyBorder="1" applyAlignment="1">
      <alignment horizontal="center" wrapText="1"/>
      <protection/>
    </xf>
    <xf numFmtId="2" fontId="4" fillId="0" borderId="14" xfId="59" applyNumberFormat="1" applyFont="1" applyFill="1" applyBorder="1" applyAlignment="1">
      <alignment horizontal="center" vertical="center" wrapText="1"/>
      <protection/>
    </xf>
    <xf numFmtId="2" fontId="4" fillId="0" borderId="14" xfId="59" applyNumberFormat="1" applyFont="1" applyFill="1" applyBorder="1" applyAlignment="1">
      <alignment horizontal="left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2" fontId="5" fillId="33" borderId="15" xfId="59" applyNumberFormat="1" applyFont="1" applyFill="1" applyBorder="1" applyAlignment="1">
      <alignment horizontal="center" vertical="center" wrapText="1"/>
      <protection/>
    </xf>
    <xf numFmtId="2" fontId="5" fillId="33" borderId="11" xfId="59" applyNumberFormat="1" applyFont="1" applyFill="1" applyBorder="1" applyAlignment="1">
      <alignment horizontal="center" vertical="center" wrapText="1"/>
      <protection/>
    </xf>
    <xf numFmtId="0" fontId="5" fillId="33" borderId="12" xfId="59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Обычный 4 3" xfId="57"/>
    <cellStyle name="Обычный 5" xfId="58"/>
    <cellStyle name="Обычный 6" xfId="59"/>
    <cellStyle name="Обычный 7" xfId="60"/>
    <cellStyle name="Обычный 8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tabSelected="1" zoomScalePageLayoutView="0" workbookViewId="0" topLeftCell="A1">
      <pane xSplit="4" ySplit="5" topLeftCell="E11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39" sqref="E39"/>
    </sheetView>
  </sheetViews>
  <sheetFormatPr defaultColWidth="9.140625" defaultRowHeight="15" outlineLevelRow="1"/>
  <cols>
    <col min="1" max="1" width="3.421875" style="6" customWidth="1"/>
    <col min="2" max="2" width="7.57421875" style="6" customWidth="1"/>
    <col min="3" max="3" width="6.57421875" style="6" customWidth="1"/>
    <col min="4" max="4" width="40.7109375" style="35" customWidth="1"/>
    <col min="5" max="5" width="14.140625" style="7" customWidth="1"/>
    <col min="6" max="6" width="13.140625" style="7" customWidth="1"/>
    <col min="7" max="7" width="21.7109375" style="7" customWidth="1"/>
    <col min="8" max="8" width="21.421875" style="7" customWidth="1"/>
    <col min="9" max="9" width="32.140625" style="7" customWidth="1"/>
    <col min="10" max="10" width="44.00390625" style="7" customWidth="1"/>
    <col min="11" max="12" width="13.421875" style="7" customWidth="1"/>
    <col min="13" max="13" width="58.57421875" style="7" customWidth="1"/>
    <col min="14" max="14" width="24.00390625" style="7" customWidth="1"/>
    <col min="15" max="15" width="9.421875" style="6" customWidth="1"/>
    <col min="16" max="16" width="9.8515625" style="36" customWidth="1"/>
    <col min="17" max="17" width="15.140625" style="6" customWidth="1"/>
    <col min="18" max="18" width="12.421875" style="6" bestFit="1" customWidth="1"/>
    <col min="19" max="19" width="18.28125" style="37" customWidth="1"/>
    <col min="20" max="20" width="16.8515625" style="37" customWidth="1"/>
    <col min="21" max="21" width="83.7109375" style="7" customWidth="1"/>
    <col min="22" max="22" width="15.00390625" style="7" customWidth="1"/>
    <col min="23" max="23" width="23.28125" style="7" customWidth="1"/>
    <col min="24" max="16384" width="9.140625" style="7" customWidth="1"/>
  </cols>
  <sheetData>
    <row r="1" spans="2:20" ht="15.75" customHeight="1">
      <c r="B1" s="58" t="s">
        <v>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60"/>
      <c r="Q1" s="60"/>
      <c r="R1" s="60"/>
      <c r="S1" s="61"/>
      <c r="T1" s="61"/>
    </row>
    <row r="2" spans="1:23" s="6" customFormat="1" ht="59.25" customHeight="1">
      <c r="A2" s="62" t="s">
        <v>0</v>
      </c>
      <c r="B2" s="62"/>
      <c r="C2" s="62" t="s">
        <v>27</v>
      </c>
      <c r="D2" s="62" t="s">
        <v>1</v>
      </c>
      <c r="E2" s="56" t="s">
        <v>5</v>
      </c>
      <c r="F2" s="56" t="s">
        <v>4</v>
      </c>
      <c r="G2" s="56" t="s">
        <v>6</v>
      </c>
      <c r="H2" s="56" t="s">
        <v>7</v>
      </c>
      <c r="I2" s="56" t="s">
        <v>93</v>
      </c>
      <c r="J2" s="62" t="s">
        <v>99</v>
      </c>
      <c r="K2" s="62" t="s">
        <v>96</v>
      </c>
      <c r="L2" s="67" t="s">
        <v>97</v>
      </c>
      <c r="M2" s="67" t="s">
        <v>98</v>
      </c>
      <c r="N2" s="67" t="s">
        <v>34</v>
      </c>
      <c r="O2" s="57" t="s">
        <v>92</v>
      </c>
      <c r="P2" s="57"/>
      <c r="Q2" s="57"/>
      <c r="R2" s="57"/>
      <c r="S2" s="69" t="s">
        <v>30</v>
      </c>
      <c r="T2" s="71" t="s">
        <v>31</v>
      </c>
      <c r="U2" s="63" t="s">
        <v>32</v>
      </c>
      <c r="V2" s="65" t="s">
        <v>33</v>
      </c>
      <c r="W2" s="54" t="s">
        <v>100</v>
      </c>
    </row>
    <row r="3" spans="1:23" ht="45">
      <c r="A3" s="62"/>
      <c r="B3" s="62"/>
      <c r="C3" s="62"/>
      <c r="D3" s="62"/>
      <c r="E3" s="56"/>
      <c r="F3" s="56"/>
      <c r="G3" s="56"/>
      <c r="H3" s="56"/>
      <c r="I3" s="56"/>
      <c r="J3" s="62"/>
      <c r="K3" s="62"/>
      <c r="L3" s="68"/>
      <c r="M3" s="68"/>
      <c r="N3" s="68"/>
      <c r="O3" s="38" t="s">
        <v>3</v>
      </c>
      <c r="P3" s="39" t="s">
        <v>29</v>
      </c>
      <c r="Q3" s="38" t="s">
        <v>28</v>
      </c>
      <c r="R3" s="38" t="s">
        <v>2</v>
      </c>
      <c r="S3" s="70"/>
      <c r="T3" s="71"/>
      <c r="U3" s="64"/>
      <c r="V3" s="66"/>
      <c r="W3" s="55"/>
    </row>
    <row r="4" spans="1:23" ht="19.5" customHeight="1">
      <c r="A4" s="10"/>
      <c r="B4" s="11"/>
      <c r="C4" s="8"/>
      <c r="D4" s="8"/>
      <c r="E4" s="1"/>
      <c r="F4" s="1"/>
      <c r="G4" s="1"/>
      <c r="H4" s="1"/>
      <c r="I4" s="1"/>
      <c r="J4" s="8"/>
      <c r="K4" s="8"/>
      <c r="L4" s="8"/>
      <c r="M4" s="8"/>
      <c r="N4" s="8"/>
      <c r="O4" s="8"/>
      <c r="P4" s="9"/>
      <c r="Q4" s="8"/>
      <c r="R4" s="8"/>
      <c r="S4" s="2"/>
      <c r="T4" s="3"/>
      <c r="U4" s="12"/>
      <c r="V4" s="12"/>
      <c r="W4" s="12"/>
    </row>
    <row r="5" spans="1:23" s="17" customFormat="1" ht="11.25" customHeight="1">
      <c r="A5" s="13">
        <v>1</v>
      </c>
      <c r="B5" s="14"/>
      <c r="C5" s="15">
        <v>2</v>
      </c>
      <c r="D5" s="16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53">
        <v>22</v>
      </c>
    </row>
    <row r="6" spans="1:23" ht="10.5" customHeight="1">
      <c r="A6" s="18"/>
      <c r="B6" s="19"/>
      <c r="C6" s="15"/>
      <c r="D6" s="16"/>
      <c r="E6" s="15"/>
      <c r="F6" s="15"/>
      <c r="G6" s="15"/>
      <c r="H6" s="15"/>
      <c r="I6" s="15"/>
      <c r="J6" s="15"/>
      <c r="K6" s="15">
        <f>COUNTIF(K7:K89,"Да")</f>
        <v>1</v>
      </c>
      <c r="L6" s="15"/>
      <c r="M6" s="15"/>
      <c r="N6" s="15"/>
      <c r="O6" s="15"/>
      <c r="P6" s="20"/>
      <c r="Q6" s="15"/>
      <c r="R6" s="15"/>
      <c r="S6" s="15"/>
      <c r="T6" s="21"/>
      <c r="U6" s="12"/>
      <c r="V6" s="12"/>
      <c r="W6" s="12"/>
    </row>
    <row r="7" spans="1:23" s="22" customFormat="1" ht="15">
      <c r="A7" s="40">
        <v>1</v>
      </c>
      <c r="B7" s="40"/>
      <c r="C7" s="40"/>
      <c r="D7" s="41" t="s">
        <v>9</v>
      </c>
      <c r="E7" s="40">
        <f>SUM(E8:E26)</f>
        <v>0</v>
      </c>
      <c r="F7" s="40">
        <f>SUM(F8:F26)</f>
        <v>0</v>
      </c>
      <c r="G7" s="40">
        <f>SUM(G8:G26)</f>
        <v>0</v>
      </c>
      <c r="H7" s="40">
        <f>SUM(H8:H26)</f>
        <v>0</v>
      </c>
      <c r="I7" s="40"/>
      <c r="J7" s="40"/>
      <c r="K7" s="40"/>
      <c r="L7" s="40"/>
      <c r="M7" s="40"/>
      <c r="N7" s="40"/>
      <c r="O7" s="40"/>
      <c r="P7" s="42"/>
      <c r="Q7" s="40"/>
      <c r="R7" s="40"/>
      <c r="S7" s="40"/>
      <c r="T7" s="43"/>
      <c r="U7" s="44"/>
      <c r="V7" s="44"/>
      <c r="W7" s="44"/>
    </row>
    <row r="8" spans="1:23" ht="30" outlineLevel="1">
      <c r="A8" s="15"/>
      <c r="B8" s="15">
        <v>1</v>
      </c>
      <c r="C8" s="15"/>
      <c r="D8" s="33" t="s">
        <v>39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51"/>
      <c r="Q8" s="24"/>
      <c r="R8" s="24"/>
      <c r="S8" s="24"/>
      <c r="T8" s="18"/>
      <c r="U8" s="12"/>
      <c r="V8" s="12"/>
      <c r="W8" s="12"/>
    </row>
    <row r="9" spans="1:23" ht="45" outlineLevel="1">
      <c r="A9" s="15"/>
      <c r="B9" s="15">
        <f>B8+1</f>
        <v>2</v>
      </c>
      <c r="C9" s="15"/>
      <c r="D9" s="33" t="s">
        <v>40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51"/>
      <c r="Q9" s="24"/>
      <c r="R9" s="24"/>
      <c r="S9" s="24"/>
      <c r="T9" s="18"/>
      <c r="U9" s="12"/>
      <c r="V9" s="12"/>
      <c r="W9" s="12"/>
    </row>
    <row r="10" spans="1:23" ht="30" outlineLevel="1">
      <c r="A10" s="15"/>
      <c r="B10" s="15">
        <f aca="true" t="shared" si="0" ref="B10:B26">B9+1</f>
        <v>3</v>
      </c>
      <c r="C10" s="15"/>
      <c r="D10" s="33" t="s">
        <v>41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51"/>
      <c r="Q10" s="15"/>
      <c r="R10" s="15"/>
      <c r="S10" s="25"/>
      <c r="T10" s="26"/>
      <c r="U10" s="12"/>
      <c r="V10" s="12"/>
      <c r="W10" s="12"/>
    </row>
    <row r="11" spans="1:23" ht="30" outlineLevel="1">
      <c r="A11" s="15"/>
      <c r="B11" s="15">
        <f t="shared" si="0"/>
        <v>4</v>
      </c>
      <c r="C11" s="15"/>
      <c r="D11" s="33" t="s">
        <v>42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51"/>
      <c r="Q11" s="24"/>
      <c r="R11" s="24"/>
      <c r="S11" s="24"/>
      <c r="T11" s="18"/>
      <c r="U11" s="12"/>
      <c r="V11" s="12"/>
      <c r="W11" s="12"/>
    </row>
    <row r="12" spans="1:23" ht="30" outlineLevel="1">
      <c r="A12" s="15"/>
      <c r="B12" s="15">
        <f t="shared" si="0"/>
        <v>5</v>
      </c>
      <c r="C12" s="15"/>
      <c r="D12" s="33" t="s">
        <v>57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51"/>
      <c r="Q12" s="15"/>
      <c r="R12" s="15"/>
      <c r="S12" s="25"/>
      <c r="T12" s="26"/>
      <c r="U12" s="12"/>
      <c r="V12" s="12"/>
      <c r="W12" s="12"/>
    </row>
    <row r="13" spans="1:23" ht="30" outlineLevel="1">
      <c r="A13" s="15"/>
      <c r="B13" s="15">
        <f t="shared" si="0"/>
        <v>6</v>
      </c>
      <c r="C13" s="15"/>
      <c r="D13" s="33" t="s">
        <v>58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51"/>
      <c r="Q13" s="15"/>
      <c r="R13" s="15"/>
      <c r="S13" s="25"/>
      <c r="T13" s="26"/>
      <c r="U13" s="12"/>
      <c r="V13" s="12"/>
      <c r="W13" s="12"/>
    </row>
    <row r="14" spans="1:23" ht="30" outlineLevel="1">
      <c r="A14" s="15"/>
      <c r="B14" s="15">
        <f t="shared" si="0"/>
        <v>7</v>
      </c>
      <c r="C14" s="15"/>
      <c r="D14" s="33" t="s">
        <v>59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51"/>
      <c r="Q14" s="15"/>
      <c r="R14" s="15"/>
      <c r="S14" s="25"/>
      <c r="T14" s="26"/>
      <c r="U14" s="12"/>
      <c r="V14" s="12"/>
      <c r="W14" s="12"/>
    </row>
    <row r="15" spans="1:23" ht="30" outlineLevel="1">
      <c r="A15" s="15"/>
      <c r="B15" s="15">
        <f t="shared" si="0"/>
        <v>8</v>
      </c>
      <c r="C15" s="15"/>
      <c r="D15" s="33" t="s">
        <v>60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51"/>
      <c r="Q15" s="24"/>
      <c r="R15" s="24"/>
      <c r="S15" s="24"/>
      <c r="T15" s="18"/>
      <c r="U15" s="12"/>
      <c r="V15" s="12"/>
      <c r="W15" s="12"/>
    </row>
    <row r="16" spans="1:23" ht="45" outlineLevel="1">
      <c r="A16" s="15"/>
      <c r="B16" s="15">
        <f t="shared" si="0"/>
        <v>9</v>
      </c>
      <c r="C16" s="15"/>
      <c r="D16" s="33" t="s">
        <v>61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51"/>
      <c r="Q16" s="24"/>
      <c r="R16" s="24"/>
      <c r="S16" s="24"/>
      <c r="T16" s="18"/>
      <c r="U16" s="12"/>
      <c r="V16" s="12"/>
      <c r="W16" s="12"/>
    </row>
    <row r="17" spans="1:23" ht="30" outlineLevel="1">
      <c r="A17" s="15"/>
      <c r="B17" s="15">
        <f t="shared" si="0"/>
        <v>10</v>
      </c>
      <c r="C17" s="15"/>
      <c r="D17" s="33" t="s">
        <v>62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1"/>
      <c r="Q17" s="15"/>
      <c r="R17" s="15"/>
      <c r="S17" s="25"/>
      <c r="T17" s="26"/>
      <c r="U17" s="12"/>
      <c r="V17" s="12"/>
      <c r="W17" s="12"/>
    </row>
    <row r="18" spans="1:23" ht="30" outlineLevel="1">
      <c r="A18" s="15"/>
      <c r="B18" s="15">
        <f t="shared" si="0"/>
        <v>11</v>
      </c>
      <c r="C18" s="15"/>
      <c r="D18" s="33" t="s">
        <v>63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51"/>
      <c r="Q18" s="15"/>
      <c r="R18" s="15"/>
      <c r="S18" s="25"/>
      <c r="T18" s="26"/>
      <c r="U18" s="12"/>
      <c r="V18" s="12"/>
      <c r="W18" s="12"/>
    </row>
    <row r="19" spans="1:23" ht="30" outlineLevel="1">
      <c r="A19" s="15"/>
      <c r="B19" s="15">
        <f t="shared" si="0"/>
        <v>12</v>
      </c>
      <c r="C19" s="15"/>
      <c r="D19" s="33" t="s">
        <v>64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1"/>
      <c r="Q19" s="24"/>
      <c r="R19" s="24"/>
      <c r="S19" s="24"/>
      <c r="T19" s="18"/>
      <c r="U19" s="12"/>
      <c r="V19" s="12"/>
      <c r="W19" s="12"/>
    </row>
    <row r="20" spans="1:23" ht="30" outlineLevel="1">
      <c r="A20" s="15"/>
      <c r="B20" s="15">
        <f t="shared" si="0"/>
        <v>13</v>
      </c>
      <c r="C20" s="15"/>
      <c r="D20" s="33" t="s">
        <v>65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1"/>
      <c r="Q20" s="24"/>
      <c r="R20" s="24"/>
      <c r="S20" s="24"/>
      <c r="T20" s="18"/>
      <c r="U20" s="12"/>
      <c r="V20" s="12"/>
      <c r="W20" s="12"/>
    </row>
    <row r="21" spans="1:23" ht="30" outlineLevel="1">
      <c r="A21" s="15"/>
      <c r="B21" s="15">
        <f t="shared" si="0"/>
        <v>14</v>
      </c>
      <c r="C21" s="15"/>
      <c r="D21" s="33" t="s">
        <v>43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51"/>
      <c r="Q21" s="15"/>
      <c r="R21" s="15"/>
      <c r="S21" s="25"/>
      <c r="T21" s="26"/>
      <c r="U21" s="12"/>
      <c r="V21" s="12"/>
      <c r="W21" s="12"/>
    </row>
    <row r="22" spans="1:23" ht="30" outlineLevel="1">
      <c r="A22" s="15"/>
      <c r="B22" s="15">
        <f t="shared" si="0"/>
        <v>15</v>
      </c>
      <c r="C22" s="15"/>
      <c r="D22" s="33" t="s">
        <v>66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51"/>
      <c r="Q22" s="24"/>
      <c r="R22" s="24"/>
      <c r="S22" s="24"/>
      <c r="T22" s="18"/>
      <c r="U22" s="12"/>
      <c r="V22" s="12"/>
      <c r="W22" s="12"/>
    </row>
    <row r="23" spans="1:23" ht="30" outlineLevel="1">
      <c r="A23" s="15"/>
      <c r="B23" s="15">
        <f t="shared" si="0"/>
        <v>16</v>
      </c>
      <c r="C23" s="15"/>
      <c r="D23" s="33" t="s">
        <v>44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51"/>
      <c r="Q23" s="24"/>
      <c r="R23" s="24"/>
      <c r="S23" s="24"/>
      <c r="T23" s="18"/>
      <c r="U23" s="12"/>
      <c r="V23" s="12"/>
      <c r="W23" s="12"/>
    </row>
    <row r="24" spans="1:23" ht="30" outlineLevel="1">
      <c r="A24" s="15"/>
      <c r="B24" s="15">
        <f t="shared" si="0"/>
        <v>17</v>
      </c>
      <c r="C24" s="15"/>
      <c r="D24" s="33" t="s">
        <v>101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51"/>
      <c r="Q24" s="24"/>
      <c r="R24" s="24"/>
      <c r="S24" s="24"/>
      <c r="T24" s="18"/>
      <c r="U24" s="12"/>
      <c r="V24" s="12"/>
      <c r="W24" s="12"/>
    </row>
    <row r="25" spans="1:23" ht="45" outlineLevel="1">
      <c r="A25" s="15"/>
      <c r="B25" s="15">
        <f t="shared" si="0"/>
        <v>18</v>
      </c>
      <c r="C25" s="15"/>
      <c r="D25" s="33" t="s">
        <v>102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1"/>
      <c r="Q25" s="24"/>
      <c r="R25" s="24"/>
      <c r="S25" s="24"/>
      <c r="T25" s="18"/>
      <c r="U25" s="12"/>
      <c r="V25" s="12"/>
      <c r="W25" s="12"/>
    </row>
    <row r="26" spans="1:23" ht="45" outlineLevel="1">
      <c r="A26" s="15"/>
      <c r="B26" s="15">
        <f t="shared" si="0"/>
        <v>19</v>
      </c>
      <c r="C26" s="15"/>
      <c r="D26" s="33" t="s">
        <v>103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51"/>
      <c r="Q26" s="24"/>
      <c r="R26" s="24"/>
      <c r="S26" s="24"/>
      <c r="T26" s="18"/>
      <c r="U26" s="12"/>
      <c r="V26" s="12"/>
      <c r="W26" s="12"/>
    </row>
    <row r="27" spans="1:23" s="22" customFormat="1" ht="15">
      <c r="A27" s="40">
        <v>2</v>
      </c>
      <c r="B27" s="40"/>
      <c r="C27" s="40"/>
      <c r="D27" s="41" t="s">
        <v>10</v>
      </c>
      <c r="E27" s="40">
        <f>SUM(E28:E30)</f>
        <v>0</v>
      </c>
      <c r="F27" s="40">
        <f>SUM(F28:F30)</f>
        <v>0</v>
      </c>
      <c r="G27" s="40">
        <f>SUM(G28:G30)</f>
        <v>0</v>
      </c>
      <c r="H27" s="40">
        <f>SUM(H28:H30)</f>
        <v>0</v>
      </c>
      <c r="I27" s="40"/>
      <c r="J27" s="40"/>
      <c r="K27" s="40"/>
      <c r="L27" s="40"/>
      <c r="M27" s="40"/>
      <c r="N27" s="40"/>
      <c r="O27" s="40"/>
      <c r="P27" s="50"/>
      <c r="Q27" s="45"/>
      <c r="R27" s="45"/>
      <c r="S27" s="45"/>
      <c r="T27" s="46"/>
      <c r="U27" s="44"/>
      <c r="V27" s="44"/>
      <c r="W27" s="44"/>
    </row>
    <row r="28" spans="1:23" ht="15" outlineLevel="1">
      <c r="A28" s="15"/>
      <c r="B28" s="15">
        <f>B26+1</f>
        <v>20</v>
      </c>
      <c r="C28" s="15"/>
      <c r="D28" s="4" t="s">
        <v>67</v>
      </c>
      <c r="E28" s="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51"/>
      <c r="Q28" s="15"/>
      <c r="R28" s="15"/>
      <c r="S28" s="15"/>
      <c r="T28" s="13"/>
      <c r="U28" s="12"/>
      <c r="V28" s="12"/>
      <c r="W28" s="12"/>
    </row>
    <row r="29" spans="1:23" ht="24.75" customHeight="1" outlineLevel="1">
      <c r="A29" s="15"/>
      <c r="B29" s="15">
        <f>B28+1</f>
        <v>21</v>
      </c>
      <c r="C29" s="15"/>
      <c r="D29" s="4" t="s">
        <v>68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52"/>
      <c r="Q29" s="28"/>
      <c r="R29" s="29"/>
      <c r="S29" s="30"/>
      <c r="T29" s="31"/>
      <c r="U29" s="12"/>
      <c r="V29" s="12"/>
      <c r="W29" s="12"/>
    </row>
    <row r="30" spans="1:23" ht="36" customHeight="1" outlineLevel="1">
      <c r="A30" s="15"/>
      <c r="B30" s="15">
        <f>B29+1</f>
        <v>22</v>
      </c>
      <c r="C30" s="15"/>
      <c r="D30" s="4" t="s">
        <v>45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51"/>
      <c r="Q30" s="15"/>
      <c r="R30" s="15"/>
      <c r="S30" s="16"/>
      <c r="T30" s="32"/>
      <c r="U30" s="12"/>
      <c r="V30" s="12"/>
      <c r="W30" s="12"/>
    </row>
    <row r="31" spans="1:23" s="22" customFormat="1" ht="15">
      <c r="A31" s="40">
        <v>3</v>
      </c>
      <c r="B31" s="40"/>
      <c r="C31" s="40"/>
      <c r="D31" s="41" t="s">
        <v>11</v>
      </c>
      <c r="E31" s="40">
        <f>SUM(E32:E37)</f>
        <v>0</v>
      </c>
      <c r="F31" s="40">
        <f>SUM(F32:F37)</f>
        <v>0</v>
      </c>
      <c r="G31" s="40">
        <f>SUM(G32:G37)</f>
        <v>0</v>
      </c>
      <c r="H31" s="40">
        <f>SUM(H32:H37)</f>
        <v>0</v>
      </c>
      <c r="I31" s="40"/>
      <c r="J31" s="40"/>
      <c r="K31" s="40"/>
      <c r="L31" s="40"/>
      <c r="M31" s="40"/>
      <c r="N31" s="40"/>
      <c r="O31" s="40"/>
      <c r="P31" s="50"/>
      <c r="Q31" s="45"/>
      <c r="R31" s="45"/>
      <c r="S31" s="45"/>
      <c r="T31" s="46"/>
      <c r="U31" s="44"/>
      <c r="V31" s="44"/>
      <c r="W31" s="44"/>
    </row>
    <row r="32" spans="1:23" ht="30" outlineLevel="1">
      <c r="A32" s="15"/>
      <c r="B32" s="15">
        <f>B30+1</f>
        <v>23</v>
      </c>
      <c r="C32" s="15"/>
      <c r="D32" s="33" t="s">
        <v>76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51"/>
      <c r="Q32" s="15"/>
      <c r="R32" s="15"/>
      <c r="S32" s="15"/>
      <c r="T32" s="13"/>
      <c r="U32" s="12"/>
      <c r="V32" s="12"/>
      <c r="W32" s="12"/>
    </row>
    <row r="33" spans="1:23" ht="45" outlineLevel="1">
      <c r="A33" s="15"/>
      <c r="B33" s="15">
        <f>B32+1</f>
        <v>24</v>
      </c>
      <c r="C33" s="15"/>
      <c r="D33" s="33" t="s">
        <v>77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51"/>
      <c r="Q33" s="15"/>
      <c r="R33" s="15"/>
      <c r="S33" s="15"/>
      <c r="T33" s="13"/>
      <c r="U33" s="12"/>
      <c r="V33" s="12"/>
      <c r="W33" s="12"/>
    </row>
    <row r="34" spans="1:23" ht="30" outlineLevel="1">
      <c r="A34" s="15"/>
      <c r="B34" s="15">
        <f>B33+1</f>
        <v>25</v>
      </c>
      <c r="C34" s="15"/>
      <c r="D34" s="33" t="s">
        <v>78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51"/>
      <c r="Q34" s="15"/>
      <c r="R34" s="15"/>
      <c r="S34" s="15"/>
      <c r="T34" s="13"/>
      <c r="U34" s="12"/>
      <c r="V34" s="12"/>
      <c r="W34" s="12"/>
    </row>
    <row r="35" spans="1:23" ht="30" outlineLevel="1">
      <c r="A35" s="15"/>
      <c r="B35" s="15">
        <f>B34+1</f>
        <v>26</v>
      </c>
      <c r="C35" s="15"/>
      <c r="D35" s="33" t="s">
        <v>79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51"/>
      <c r="Q35" s="15"/>
      <c r="R35" s="15"/>
      <c r="S35" s="15"/>
      <c r="T35" s="13"/>
      <c r="U35" s="12"/>
      <c r="V35" s="12"/>
      <c r="W35" s="12"/>
    </row>
    <row r="36" spans="1:23" ht="15" outlineLevel="1">
      <c r="A36" s="15"/>
      <c r="B36" s="15">
        <f>B35+1</f>
        <v>27</v>
      </c>
      <c r="C36" s="15"/>
      <c r="D36" s="33" t="s">
        <v>80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51"/>
      <c r="Q36" s="15"/>
      <c r="R36" s="15"/>
      <c r="S36" s="15"/>
      <c r="T36" s="13"/>
      <c r="U36" s="12"/>
      <c r="V36" s="12"/>
      <c r="W36" s="12"/>
    </row>
    <row r="37" spans="1:23" ht="30" outlineLevel="1">
      <c r="A37" s="15"/>
      <c r="B37" s="15">
        <f>B36+1</f>
        <v>28</v>
      </c>
      <c r="C37" s="15"/>
      <c r="D37" s="33" t="s">
        <v>81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51"/>
      <c r="Q37" s="15"/>
      <c r="R37" s="15"/>
      <c r="S37" s="15"/>
      <c r="T37" s="13"/>
      <c r="U37" s="12"/>
      <c r="V37" s="12"/>
      <c r="W37" s="12"/>
    </row>
    <row r="38" spans="1:23" s="22" customFormat="1" ht="15">
      <c r="A38" s="40">
        <v>4</v>
      </c>
      <c r="B38" s="40"/>
      <c r="C38" s="40"/>
      <c r="D38" s="41" t="s">
        <v>12</v>
      </c>
      <c r="E38" s="40">
        <f>SUM(E39:E39)</f>
        <v>0</v>
      </c>
      <c r="F38" s="40">
        <f>SUM(F39:F39)</f>
        <v>0</v>
      </c>
      <c r="G38" s="40">
        <f>SUM(G39:G39)</f>
        <v>0</v>
      </c>
      <c r="H38" s="40">
        <f>SUM(H39:H39)</f>
        <v>0</v>
      </c>
      <c r="I38" s="40"/>
      <c r="J38" s="40"/>
      <c r="K38" s="40"/>
      <c r="L38" s="40"/>
      <c r="M38" s="40"/>
      <c r="N38" s="40"/>
      <c r="O38" s="40"/>
      <c r="P38" s="50"/>
      <c r="Q38" s="45"/>
      <c r="R38" s="45"/>
      <c r="S38" s="45"/>
      <c r="T38" s="46"/>
      <c r="U38" s="44"/>
      <c r="V38" s="44"/>
      <c r="W38" s="44"/>
    </row>
    <row r="39" spans="1:23" ht="30" outlineLevel="1">
      <c r="A39" s="15"/>
      <c r="B39" s="15">
        <f>B37+1</f>
        <v>29</v>
      </c>
      <c r="C39" s="15"/>
      <c r="D39" s="4" t="s">
        <v>82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51"/>
      <c r="Q39" s="23"/>
      <c r="R39" s="23"/>
      <c r="S39" s="24"/>
      <c r="T39" s="18"/>
      <c r="U39" s="12"/>
      <c r="V39" s="12"/>
      <c r="W39" s="12"/>
    </row>
    <row r="40" spans="1:23" s="22" customFormat="1" ht="15">
      <c r="A40" s="40">
        <v>5</v>
      </c>
      <c r="B40" s="40"/>
      <c r="C40" s="40"/>
      <c r="D40" s="41" t="s">
        <v>13</v>
      </c>
      <c r="E40" s="40">
        <f>SUM(E41:E41)</f>
        <v>0</v>
      </c>
      <c r="F40" s="40">
        <f>SUM(F41:F41)</f>
        <v>0</v>
      </c>
      <c r="G40" s="40">
        <f>SUM(G41:G41)</f>
        <v>0</v>
      </c>
      <c r="H40" s="40">
        <f>SUM(H41:H41)</f>
        <v>0</v>
      </c>
      <c r="I40" s="40"/>
      <c r="J40" s="40"/>
      <c r="K40" s="40"/>
      <c r="L40" s="40"/>
      <c r="M40" s="40"/>
      <c r="N40" s="40"/>
      <c r="O40" s="40"/>
      <c r="P40" s="50"/>
      <c r="Q40" s="45"/>
      <c r="R40" s="45"/>
      <c r="S40" s="45"/>
      <c r="T40" s="46"/>
      <c r="U40" s="44"/>
      <c r="V40" s="44"/>
      <c r="W40" s="44"/>
    </row>
    <row r="41" spans="1:23" ht="30" outlineLevel="1">
      <c r="A41" s="15"/>
      <c r="B41" s="15">
        <f>B39+1</f>
        <v>30</v>
      </c>
      <c r="C41" s="15"/>
      <c r="D41" s="4" t="s">
        <v>46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51"/>
      <c r="Q41" s="24"/>
      <c r="R41" s="24"/>
      <c r="S41" s="24"/>
      <c r="T41" s="18"/>
      <c r="U41" s="12"/>
      <c r="V41" s="12"/>
      <c r="W41" s="12"/>
    </row>
    <row r="42" spans="1:23" s="22" customFormat="1" ht="15">
      <c r="A42" s="40">
        <v>6</v>
      </c>
      <c r="B42" s="40"/>
      <c r="C42" s="40"/>
      <c r="D42" s="41" t="s">
        <v>14</v>
      </c>
      <c r="E42" s="40">
        <f>SUM(E43:E44)</f>
        <v>0</v>
      </c>
      <c r="F42" s="40">
        <f>SUM(F43:F44)</f>
        <v>31</v>
      </c>
      <c r="G42" s="40">
        <f>SUM(G43:G44)</f>
        <v>0</v>
      </c>
      <c r="H42" s="40">
        <f>SUM(H43:H44)</f>
        <v>24</v>
      </c>
      <c r="I42" s="40"/>
      <c r="J42" s="40"/>
      <c r="K42" s="40"/>
      <c r="L42" s="40"/>
      <c r="M42" s="40"/>
      <c r="N42" s="40"/>
      <c r="O42" s="40"/>
      <c r="P42" s="50"/>
      <c r="Q42" s="45"/>
      <c r="R42" s="45"/>
      <c r="S42" s="45"/>
      <c r="T42" s="46"/>
      <c r="U42" s="44"/>
      <c r="V42" s="44"/>
      <c r="W42" s="44"/>
    </row>
    <row r="43" spans="1:23" ht="45" outlineLevel="1">
      <c r="A43" s="15"/>
      <c r="B43" s="15">
        <f>B41+1</f>
        <v>31</v>
      </c>
      <c r="C43" s="15"/>
      <c r="D43" s="33" t="s">
        <v>94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51"/>
      <c r="Q43" s="24"/>
      <c r="R43" s="24"/>
      <c r="S43" s="33"/>
      <c r="T43" s="26"/>
      <c r="U43" s="12"/>
      <c r="V43" s="12"/>
      <c r="W43" s="12"/>
    </row>
    <row r="44" spans="1:23" ht="45" outlineLevel="1">
      <c r="A44" s="15"/>
      <c r="B44" s="15">
        <f>B43+1</f>
        <v>32</v>
      </c>
      <c r="C44" s="15"/>
      <c r="D44" s="33" t="s">
        <v>35</v>
      </c>
      <c r="E44" s="15">
        <v>0</v>
      </c>
      <c r="F44" s="15">
        <v>31</v>
      </c>
      <c r="G44" s="15">
        <v>0</v>
      </c>
      <c r="H44" s="15">
        <v>24</v>
      </c>
      <c r="I44" s="15">
        <v>10</v>
      </c>
      <c r="J44" s="15">
        <v>4</v>
      </c>
      <c r="K44" s="15" t="s">
        <v>106</v>
      </c>
      <c r="L44" s="15" t="s">
        <v>106</v>
      </c>
      <c r="M44" s="15" t="s">
        <v>107</v>
      </c>
      <c r="N44" s="15">
        <v>24</v>
      </c>
      <c r="O44" s="15" t="s">
        <v>108</v>
      </c>
      <c r="P44" s="51"/>
      <c r="Q44" s="24"/>
      <c r="R44" s="24"/>
      <c r="S44" s="15" t="s">
        <v>109</v>
      </c>
      <c r="T44" s="13" t="s">
        <v>110</v>
      </c>
      <c r="U44" s="53" t="s">
        <v>111</v>
      </c>
      <c r="V44" s="53">
        <v>24</v>
      </c>
      <c r="W44" s="53" t="s">
        <v>108</v>
      </c>
    </row>
    <row r="45" spans="1:23" s="22" customFormat="1" ht="15">
      <c r="A45" s="40">
        <v>7</v>
      </c>
      <c r="B45" s="40"/>
      <c r="C45" s="40"/>
      <c r="D45" s="41" t="s">
        <v>15</v>
      </c>
      <c r="E45" s="40">
        <f>SUM(E46:E46)</f>
        <v>0</v>
      </c>
      <c r="F45" s="40">
        <f>SUM(F46:F46)</f>
        <v>0</v>
      </c>
      <c r="G45" s="40">
        <f>SUM(G46:G46)</f>
        <v>0</v>
      </c>
      <c r="H45" s="40">
        <f>SUM(H46:H46)</f>
        <v>0</v>
      </c>
      <c r="I45" s="40"/>
      <c r="J45" s="40"/>
      <c r="K45" s="40"/>
      <c r="L45" s="40"/>
      <c r="M45" s="40"/>
      <c r="N45" s="40"/>
      <c r="O45" s="40"/>
      <c r="P45" s="50"/>
      <c r="Q45" s="45"/>
      <c r="R45" s="45"/>
      <c r="S45" s="45"/>
      <c r="T45" s="46"/>
      <c r="U45" s="44"/>
      <c r="V45" s="44"/>
      <c r="W45" s="44"/>
    </row>
    <row r="46" spans="1:23" ht="15" outlineLevel="1">
      <c r="A46" s="15"/>
      <c r="B46" s="15">
        <f>B44+1</f>
        <v>33</v>
      </c>
      <c r="C46" s="15"/>
      <c r="D46" s="4" t="s">
        <v>47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51"/>
      <c r="Q46" s="15"/>
      <c r="R46" s="15"/>
      <c r="S46" s="15"/>
      <c r="T46" s="13"/>
      <c r="U46" s="12"/>
      <c r="V46" s="12"/>
      <c r="W46" s="12"/>
    </row>
    <row r="47" spans="1:23" s="22" customFormat="1" ht="15">
      <c r="A47" s="40">
        <v>8</v>
      </c>
      <c r="B47" s="40"/>
      <c r="C47" s="40"/>
      <c r="D47" s="41" t="s">
        <v>16</v>
      </c>
      <c r="E47" s="40">
        <f>SUM(E48:E49)</f>
        <v>0</v>
      </c>
      <c r="F47" s="40">
        <f>SUM(F48:F49)</f>
        <v>0</v>
      </c>
      <c r="G47" s="40">
        <f>SUM(G48:G49)</f>
        <v>0</v>
      </c>
      <c r="H47" s="40">
        <f>SUM(H48:H49)</f>
        <v>0</v>
      </c>
      <c r="I47" s="40"/>
      <c r="J47" s="40"/>
      <c r="K47" s="40"/>
      <c r="L47" s="40"/>
      <c r="M47" s="40"/>
      <c r="N47" s="40"/>
      <c r="O47" s="40"/>
      <c r="P47" s="50"/>
      <c r="Q47" s="45"/>
      <c r="R47" s="45"/>
      <c r="S47" s="45"/>
      <c r="T47" s="46"/>
      <c r="U47" s="44"/>
      <c r="V47" s="44"/>
      <c r="W47" s="44"/>
    </row>
    <row r="48" spans="1:23" ht="30" outlineLevel="1">
      <c r="A48" s="15"/>
      <c r="B48" s="15">
        <f>B46+1</f>
        <v>34</v>
      </c>
      <c r="C48" s="15"/>
      <c r="D48" s="4" t="s">
        <v>83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51"/>
      <c r="Q48" s="24"/>
      <c r="R48" s="24"/>
      <c r="S48" s="33"/>
      <c r="T48" s="34"/>
      <c r="U48" s="12"/>
      <c r="V48" s="12"/>
      <c r="W48" s="12"/>
    </row>
    <row r="49" spans="1:23" ht="30" outlineLevel="1">
      <c r="A49" s="15"/>
      <c r="B49" s="15">
        <f>B48+1</f>
        <v>35</v>
      </c>
      <c r="C49" s="15"/>
      <c r="D49" s="4" t="s">
        <v>84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51"/>
      <c r="Q49" s="15"/>
      <c r="R49" s="15"/>
      <c r="S49" s="25"/>
      <c r="T49" s="26"/>
      <c r="U49" s="12"/>
      <c r="V49" s="12"/>
      <c r="W49" s="12"/>
    </row>
    <row r="50" spans="1:23" s="22" customFormat="1" ht="15">
      <c r="A50" s="40">
        <v>9</v>
      </c>
      <c r="B50" s="40"/>
      <c r="C50" s="40"/>
      <c r="D50" s="41" t="s">
        <v>17</v>
      </c>
      <c r="E50" s="40">
        <f>SUM(E51:E53)</f>
        <v>0</v>
      </c>
      <c r="F50" s="40">
        <f>SUM(F51:F53)</f>
        <v>0</v>
      </c>
      <c r="G50" s="40">
        <f>SUM(G51:G53)</f>
        <v>0</v>
      </c>
      <c r="H50" s="40">
        <f>SUM(H51:H53)</f>
        <v>0</v>
      </c>
      <c r="I50" s="40"/>
      <c r="J50" s="40"/>
      <c r="K50" s="40"/>
      <c r="L50" s="40"/>
      <c r="M50" s="40"/>
      <c r="N50" s="40"/>
      <c r="O50" s="40"/>
      <c r="P50" s="50"/>
      <c r="Q50" s="45"/>
      <c r="R50" s="45"/>
      <c r="S50" s="45"/>
      <c r="T50" s="46"/>
      <c r="U50" s="44"/>
      <c r="V50" s="44"/>
      <c r="W50" s="44"/>
    </row>
    <row r="51" spans="1:23" ht="60" outlineLevel="1">
      <c r="A51" s="15"/>
      <c r="B51" s="15">
        <f>B49+1</f>
        <v>36</v>
      </c>
      <c r="C51" s="15"/>
      <c r="D51" s="33" t="s">
        <v>91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51"/>
      <c r="Q51" s="24"/>
      <c r="R51" s="24"/>
      <c r="S51" s="24"/>
      <c r="T51" s="18"/>
      <c r="U51" s="12"/>
      <c r="V51" s="12"/>
      <c r="W51" s="12"/>
    </row>
    <row r="52" spans="1:23" ht="75" outlineLevel="1">
      <c r="A52" s="15"/>
      <c r="B52" s="15">
        <f>B51+1</f>
        <v>37</v>
      </c>
      <c r="C52" s="15"/>
      <c r="D52" s="33" t="s">
        <v>36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51"/>
      <c r="Q52" s="15"/>
      <c r="R52" s="15"/>
      <c r="S52" s="25"/>
      <c r="T52" s="26"/>
      <c r="U52" s="12"/>
      <c r="V52" s="12"/>
      <c r="W52" s="12"/>
    </row>
    <row r="53" spans="1:23" ht="75" outlineLevel="1">
      <c r="A53" s="15"/>
      <c r="B53" s="15">
        <f>B52+1</f>
        <v>38</v>
      </c>
      <c r="C53" s="15"/>
      <c r="D53" s="33" t="s">
        <v>37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51"/>
      <c r="Q53" s="15"/>
      <c r="R53" s="15"/>
      <c r="S53" s="25"/>
      <c r="T53" s="26"/>
      <c r="U53" s="12"/>
      <c r="V53" s="12"/>
      <c r="W53" s="12"/>
    </row>
    <row r="54" spans="1:23" s="22" customFormat="1" ht="15">
      <c r="A54" s="40">
        <v>10</v>
      </c>
      <c r="B54" s="40"/>
      <c r="C54" s="40"/>
      <c r="D54" s="41" t="s">
        <v>18</v>
      </c>
      <c r="E54" s="40">
        <f>SUM(E55:E56)</f>
        <v>0</v>
      </c>
      <c r="F54" s="40">
        <f>SUM(F55:F56)</f>
        <v>0</v>
      </c>
      <c r="G54" s="40">
        <f>SUM(G55:G56)</f>
        <v>0</v>
      </c>
      <c r="H54" s="40">
        <f>SUM(H55:H56)</f>
        <v>0</v>
      </c>
      <c r="I54" s="40"/>
      <c r="J54" s="40"/>
      <c r="K54" s="40"/>
      <c r="L54" s="40"/>
      <c r="M54" s="40"/>
      <c r="N54" s="40"/>
      <c r="O54" s="40"/>
      <c r="P54" s="50"/>
      <c r="Q54" s="45"/>
      <c r="R54" s="45"/>
      <c r="S54" s="45"/>
      <c r="T54" s="46"/>
      <c r="U54" s="44"/>
      <c r="V54" s="44"/>
      <c r="W54" s="44"/>
    </row>
    <row r="55" spans="1:23" ht="15" outlineLevel="1">
      <c r="A55" s="15"/>
      <c r="B55" s="15">
        <f>B53+1</f>
        <v>39</v>
      </c>
      <c r="C55" s="15"/>
      <c r="D55" s="4" t="s">
        <v>69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51"/>
      <c r="Q55" s="24"/>
      <c r="R55" s="24"/>
      <c r="S55" s="24"/>
      <c r="T55" s="18"/>
      <c r="U55" s="12"/>
      <c r="V55" s="12"/>
      <c r="W55" s="12"/>
    </row>
    <row r="56" spans="1:23" ht="15" outlineLevel="1">
      <c r="A56" s="15"/>
      <c r="B56" s="15">
        <f>B55+1</f>
        <v>40</v>
      </c>
      <c r="C56" s="15"/>
      <c r="D56" s="4" t="s">
        <v>48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51"/>
      <c r="Q56" s="15"/>
      <c r="R56" s="15"/>
      <c r="S56" s="25"/>
      <c r="T56" s="26"/>
      <c r="U56" s="12"/>
      <c r="V56" s="12"/>
      <c r="W56" s="12"/>
    </row>
    <row r="57" spans="1:23" s="22" customFormat="1" ht="15">
      <c r="A57" s="40">
        <v>11</v>
      </c>
      <c r="B57" s="40"/>
      <c r="C57" s="40"/>
      <c r="D57" s="41" t="s">
        <v>19</v>
      </c>
      <c r="E57" s="40">
        <f>SUM(E58:E60)</f>
        <v>0</v>
      </c>
      <c r="F57" s="40">
        <f>SUM(F58:F60)</f>
        <v>0</v>
      </c>
      <c r="G57" s="40">
        <f>SUM(G58:G60)</f>
        <v>0</v>
      </c>
      <c r="H57" s="40">
        <f>SUM(H58:H60)</f>
        <v>0</v>
      </c>
      <c r="I57" s="40"/>
      <c r="J57" s="40"/>
      <c r="K57" s="40"/>
      <c r="L57" s="40"/>
      <c r="M57" s="40"/>
      <c r="N57" s="40"/>
      <c r="O57" s="40"/>
      <c r="P57" s="50"/>
      <c r="Q57" s="45"/>
      <c r="R57" s="45"/>
      <c r="S57" s="45"/>
      <c r="T57" s="46"/>
      <c r="U57" s="44"/>
      <c r="V57" s="44"/>
      <c r="W57" s="44"/>
    </row>
    <row r="58" spans="1:23" ht="15" outlineLevel="1">
      <c r="A58" s="15"/>
      <c r="B58" s="15">
        <f>B56+1</f>
        <v>41</v>
      </c>
      <c r="C58" s="15"/>
      <c r="D58" s="33" t="s">
        <v>70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51"/>
      <c r="Q58" s="24"/>
      <c r="R58" s="24"/>
      <c r="S58" s="24"/>
      <c r="T58" s="18"/>
      <c r="U58" s="12"/>
      <c r="V58" s="12"/>
      <c r="W58" s="12"/>
    </row>
    <row r="59" spans="1:23" ht="30" outlineLevel="1">
      <c r="A59" s="15"/>
      <c r="B59" s="15">
        <f>B58+1</f>
        <v>42</v>
      </c>
      <c r="C59" s="15"/>
      <c r="D59" s="33" t="s">
        <v>49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51"/>
      <c r="Q59" s="15"/>
      <c r="R59" s="15"/>
      <c r="S59" s="25"/>
      <c r="T59" s="26"/>
      <c r="U59" s="12"/>
      <c r="V59" s="12"/>
      <c r="W59" s="12"/>
    </row>
    <row r="60" spans="1:23" ht="30" outlineLevel="1">
      <c r="A60" s="15"/>
      <c r="B60" s="15">
        <f>B59+1</f>
        <v>43</v>
      </c>
      <c r="C60" s="15"/>
      <c r="D60" s="33" t="s">
        <v>50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51"/>
      <c r="Q60" s="24"/>
      <c r="R60" s="24"/>
      <c r="S60" s="24"/>
      <c r="T60" s="18"/>
      <c r="U60" s="12"/>
      <c r="V60" s="12"/>
      <c r="W60" s="12"/>
    </row>
    <row r="61" spans="1:23" s="22" customFormat="1" ht="15">
      <c r="A61" s="40">
        <v>12</v>
      </c>
      <c r="B61" s="40"/>
      <c r="C61" s="40"/>
      <c r="D61" s="41" t="s">
        <v>20</v>
      </c>
      <c r="E61" s="40">
        <f>SUM(E62:E62)</f>
        <v>0</v>
      </c>
      <c r="F61" s="40">
        <f>SUM(F62:F62)</f>
        <v>0</v>
      </c>
      <c r="G61" s="40">
        <f>SUM(G62:G62)</f>
        <v>0</v>
      </c>
      <c r="H61" s="40">
        <f>SUM(H62:H62)</f>
        <v>0</v>
      </c>
      <c r="I61" s="40"/>
      <c r="J61" s="40"/>
      <c r="K61" s="40"/>
      <c r="L61" s="40"/>
      <c r="M61" s="40"/>
      <c r="N61" s="40"/>
      <c r="O61" s="40"/>
      <c r="P61" s="50"/>
      <c r="Q61" s="45"/>
      <c r="R61" s="45"/>
      <c r="S61" s="45"/>
      <c r="T61" s="46"/>
      <c r="U61" s="44"/>
      <c r="V61" s="44"/>
      <c r="W61" s="44"/>
    </row>
    <row r="62" spans="1:23" ht="15" outlineLevel="1">
      <c r="A62" s="15"/>
      <c r="B62" s="15">
        <f>B60+1</f>
        <v>44</v>
      </c>
      <c r="C62" s="15"/>
      <c r="D62" s="4" t="s">
        <v>51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51"/>
      <c r="Q62" s="24"/>
      <c r="R62" s="24"/>
      <c r="S62" s="24"/>
      <c r="T62" s="18"/>
      <c r="U62" s="12"/>
      <c r="V62" s="12"/>
      <c r="W62" s="12"/>
    </row>
    <row r="63" spans="1:23" s="22" customFormat="1" ht="14.25" customHeight="1">
      <c r="A63" s="40">
        <v>13</v>
      </c>
      <c r="B63" s="40"/>
      <c r="C63" s="40"/>
      <c r="D63" s="41" t="s">
        <v>21</v>
      </c>
      <c r="E63" s="40">
        <f>SUM(E64)</f>
        <v>0</v>
      </c>
      <c r="F63" s="40">
        <f>SUM(F64)</f>
        <v>0</v>
      </c>
      <c r="G63" s="40">
        <f>SUM(G64)</f>
        <v>0</v>
      </c>
      <c r="H63" s="40">
        <f>SUM(H64)</f>
        <v>0</v>
      </c>
      <c r="I63" s="40"/>
      <c r="J63" s="40"/>
      <c r="K63" s="40"/>
      <c r="L63" s="40"/>
      <c r="M63" s="40"/>
      <c r="N63" s="40"/>
      <c r="O63" s="40"/>
      <c r="P63" s="50"/>
      <c r="Q63" s="40"/>
      <c r="R63" s="40"/>
      <c r="S63" s="47"/>
      <c r="T63" s="48"/>
      <c r="U63" s="44"/>
      <c r="V63" s="44"/>
      <c r="W63" s="44"/>
    </row>
    <row r="64" spans="1:23" ht="15.75" customHeight="1" outlineLevel="1">
      <c r="A64" s="7"/>
      <c r="B64" s="15">
        <f>B62+1</f>
        <v>45</v>
      </c>
      <c r="C64" s="15"/>
      <c r="D64" s="4" t="s">
        <v>38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51"/>
      <c r="Q64" s="15"/>
      <c r="R64" s="15"/>
      <c r="S64" s="25"/>
      <c r="T64" s="26"/>
      <c r="U64" s="12"/>
      <c r="V64" s="12"/>
      <c r="W64" s="12"/>
    </row>
    <row r="65" spans="1:23" s="22" customFormat="1" ht="15">
      <c r="A65" s="40">
        <v>14</v>
      </c>
      <c r="B65" s="40"/>
      <c r="C65" s="40"/>
      <c r="D65" s="41" t="s">
        <v>22</v>
      </c>
      <c r="E65" s="40">
        <f>SUM(E66:E67)</f>
        <v>0</v>
      </c>
      <c r="F65" s="40">
        <f>SUM(F66:F67)</f>
        <v>0</v>
      </c>
      <c r="G65" s="40">
        <f>SUM(G66:G67)</f>
        <v>0</v>
      </c>
      <c r="H65" s="40">
        <f>SUM(H66:H67)</f>
        <v>0</v>
      </c>
      <c r="I65" s="40"/>
      <c r="J65" s="40"/>
      <c r="K65" s="40"/>
      <c r="L65" s="40"/>
      <c r="M65" s="40"/>
      <c r="N65" s="40"/>
      <c r="O65" s="40"/>
      <c r="P65" s="50"/>
      <c r="Q65" s="45"/>
      <c r="R65" s="45"/>
      <c r="S65" s="45"/>
      <c r="T65" s="46"/>
      <c r="U65" s="44"/>
      <c r="V65" s="44"/>
      <c r="W65" s="44"/>
    </row>
    <row r="66" spans="1:23" ht="45" outlineLevel="1">
      <c r="A66" s="15"/>
      <c r="B66" s="15">
        <f>B64+1</f>
        <v>46</v>
      </c>
      <c r="C66" s="15"/>
      <c r="D66" s="33" t="s">
        <v>71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51"/>
      <c r="Q66" s="24"/>
      <c r="R66" s="24"/>
      <c r="S66" s="24"/>
      <c r="T66" s="26"/>
      <c r="U66" s="12"/>
      <c r="V66" s="12"/>
      <c r="W66" s="12"/>
    </row>
    <row r="67" spans="1:23" ht="60" outlineLevel="1">
      <c r="A67" s="7"/>
      <c r="B67" s="15">
        <f>B66+1</f>
        <v>47</v>
      </c>
      <c r="C67" s="15"/>
      <c r="D67" s="33" t="s">
        <v>90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51"/>
      <c r="Q67" s="24"/>
      <c r="R67" s="24"/>
      <c r="S67" s="24"/>
      <c r="T67" s="18"/>
      <c r="U67" s="12"/>
      <c r="V67" s="12"/>
      <c r="W67" s="12"/>
    </row>
    <row r="68" spans="1:23" s="22" customFormat="1" ht="15">
      <c r="A68" s="40">
        <v>15</v>
      </c>
      <c r="B68" s="40"/>
      <c r="C68" s="40"/>
      <c r="D68" s="41" t="s">
        <v>23</v>
      </c>
      <c r="E68" s="40">
        <f>SUM(E69)</f>
        <v>0</v>
      </c>
      <c r="F68" s="40">
        <f>SUM(F69)</f>
        <v>0</v>
      </c>
      <c r="G68" s="40">
        <f>SUM(G69)</f>
        <v>0</v>
      </c>
      <c r="H68" s="40">
        <f>SUM(H69)</f>
        <v>0</v>
      </c>
      <c r="I68" s="40"/>
      <c r="J68" s="40"/>
      <c r="K68" s="40"/>
      <c r="L68" s="40"/>
      <c r="M68" s="40"/>
      <c r="N68" s="40"/>
      <c r="O68" s="40"/>
      <c r="P68" s="50"/>
      <c r="Q68" s="45"/>
      <c r="R68" s="45"/>
      <c r="S68" s="45"/>
      <c r="T68" s="46"/>
      <c r="U68" s="44"/>
      <c r="V68" s="44"/>
      <c r="W68" s="44"/>
    </row>
    <row r="69" spans="1:23" ht="60" outlineLevel="1">
      <c r="A69" s="7"/>
      <c r="B69" s="15">
        <f>B67+1</f>
        <v>48</v>
      </c>
      <c r="C69" s="15"/>
      <c r="D69" s="33" t="s">
        <v>52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51"/>
      <c r="Q69" s="24"/>
      <c r="R69" s="24"/>
      <c r="S69" s="24"/>
      <c r="T69" s="18"/>
      <c r="U69" s="12"/>
      <c r="V69" s="12"/>
      <c r="W69" s="12"/>
    </row>
    <row r="70" spans="1:23" s="22" customFormat="1" ht="15">
      <c r="A70" s="40">
        <v>16</v>
      </c>
      <c r="B70" s="40"/>
      <c r="C70" s="40"/>
      <c r="D70" s="41" t="s">
        <v>24</v>
      </c>
      <c r="E70" s="40">
        <f>SUM(E71:E76)</f>
        <v>0</v>
      </c>
      <c r="F70" s="40">
        <f>SUM(F71:F76)</f>
        <v>0</v>
      </c>
      <c r="G70" s="40">
        <f>SUM(G71:G76)</f>
        <v>0</v>
      </c>
      <c r="H70" s="40">
        <f>SUM(H71:H76)</f>
        <v>0</v>
      </c>
      <c r="I70" s="40"/>
      <c r="J70" s="40"/>
      <c r="K70" s="40"/>
      <c r="L70" s="40"/>
      <c r="M70" s="40"/>
      <c r="N70" s="40"/>
      <c r="O70" s="40"/>
      <c r="P70" s="50"/>
      <c r="Q70" s="45"/>
      <c r="R70" s="45"/>
      <c r="S70" s="45"/>
      <c r="T70" s="46"/>
      <c r="U70" s="44"/>
      <c r="V70" s="44"/>
      <c r="W70" s="44"/>
    </row>
    <row r="71" spans="1:23" ht="30" outlineLevel="1">
      <c r="A71" s="15"/>
      <c r="B71" s="15">
        <f>B69+1</f>
        <v>49</v>
      </c>
      <c r="C71" s="15"/>
      <c r="D71" s="33" t="s">
        <v>53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51"/>
      <c r="Q71" s="24"/>
      <c r="R71" s="24"/>
      <c r="S71" s="24"/>
      <c r="T71" s="18"/>
      <c r="U71" s="12"/>
      <c r="V71" s="12"/>
      <c r="W71" s="12"/>
    </row>
    <row r="72" spans="1:23" ht="15" outlineLevel="1">
      <c r="A72" s="15"/>
      <c r="B72" s="15">
        <f aca="true" t="shared" si="1" ref="B72:B77">B71+1</f>
        <v>50</v>
      </c>
      <c r="C72" s="15"/>
      <c r="D72" s="33" t="s">
        <v>68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1"/>
      <c r="Q72" s="15"/>
      <c r="R72" s="15"/>
      <c r="S72" s="25"/>
      <c r="T72" s="26"/>
      <c r="U72" s="12"/>
      <c r="V72" s="12"/>
      <c r="W72" s="12"/>
    </row>
    <row r="73" spans="1:23" ht="15" outlineLevel="1">
      <c r="A73" s="15"/>
      <c r="B73" s="15">
        <f t="shared" si="1"/>
        <v>51</v>
      </c>
      <c r="C73" s="15"/>
      <c r="D73" s="33" t="s">
        <v>72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51"/>
      <c r="Q73" s="15"/>
      <c r="R73" s="15"/>
      <c r="S73" s="25"/>
      <c r="T73" s="26"/>
      <c r="U73" s="12"/>
      <c r="V73" s="12"/>
      <c r="W73" s="12"/>
    </row>
    <row r="74" spans="1:23" ht="15" outlineLevel="1">
      <c r="A74" s="15"/>
      <c r="B74" s="15">
        <f t="shared" si="1"/>
        <v>52</v>
      </c>
      <c r="C74" s="15"/>
      <c r="D74" s="33" t="s">
        <v>73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51"/>
      <c r="Q74" s="15"/>
      <c r="R74" s="15"/>
      <c r="S74" s="25"/>
      <c r="T74" s="26"/>
      <c r="U74" s="12"/>
      <c r="V74" s="12"/>
      <c r="W74" s="12"/>
    </row>
    <row r="75" spans="1:23" ht="30" outlineLevel="1">
      <c r="A75" s="15"/>
      <c r="B75" s="15">
        <f t="shared" si="1"/>
        <v>53</v>
      </c>
      <c r="C75" s="15"/>
      <c r="D75" s="33" t="s">
        <v>54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51"/>
      <c r="Q75" s="15"/>
      <c r="R75" s="15"/>
      <c r="S75" s="25"/>
      <c r="T75" s="26"/>
      <c r="U75" s="12"/>
      <c r="V75" s="12"/>
      <c r="W75" s="12"/>
    </row>
    <row r="76" spans="1:23" ht="30" outlineLevel="1">
      <c r="A76" s="15"/>
      <c r="B76" s="15">
        <f t="shared" si="1"/>
        <v>54</v>
      </c>
      <c r="C76" s="15"/>
      <c r="D76" s="33" t="s">
        <v>55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51"/>
      <c r="Q76" s="24"/>
      <c r="R76" s="24"/>
      <c r="S76" s="24"/>
      <c r="T76" s="18"/>
      <c r="U76" s="12"/>
      <c r="V76" s="12"/>
      <c r="W76" s="12"/>
    </row>
    <row r="77" spans="1:23" ht="15" outlineLevel="1">
      <c r="A77" s="15"/>
      <c r="B77" s="15">
        <f t="shared" si="1"/>
        <v>55</v>
      </c>
      <c r="C77" s="15"/>
      <c r="D77" s="33" t="s">
        <v>104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51"/>
      <c r="Q77" s="24"/>
      <c r="R77" s="24"/>
      <c r="S77" s="24"/>
      <c r="T77" s="18"/>
      <c r="U77" s="12"/>
      <c r="V77" s="12"/>
      <c r="W77" s="12"/>
    </row>
    <row r="78" spans="1:23" s="22" customFormat="1" ht="15">
      <c r="A78" s="40">
        <v>17</v>
      </c>
      <c r="B78" s="40"/>
      <c r="C78" s="40"/>
      <c r="D78" s="41" t="s">
        <v>25</v>
      </c>
      <c r="E78" s="40">
        <f>SUM(E79:E84)</f>
        <v>0</v>
      </c>
      <c r="F78" s="40">
        <f>SUM(F79:F84)</f>
        <v>0</v>
      </c>
      <c r="G78" s="40">
        <f>SUM(G79:G84)</f>
        <v>0</v>
      </c>
      <c r="H78" s="40">
        <f>SUM(H79:H84)</f>
        <v>0</v>
      </c>
      <c r="I78" s="40"/>
      <c r="J78" s="40"/>
      <c r="K78" s="40"/>
      <c r="L78" s="40"/>
      <c r="M78" s="40"/>
      <c r="N78" s="40"/>
      <c r="O78" s="40"/>
      <c r="P78" s="50"/>
      <c r="Q78" s="45"/>
      <c r="R78" s="45"/>
      <c r="S78" s="45"/>
      <c r="T78" s="46"/>
      <c r="U78" s="44"/>
      <c r="V78" s="44"/>
      <c r="W78" s="44"/>
    </row>
    <row r="79" spans="1:23" ht="45" outlineLevel="1">
      <c r="A79" s="15"/>
      <c r="B79" s="15">
        <f>B77+1</f>
        <v>56</v>
      </c>
      <c r="C79" s="15"/>
      <c r="D79" s="33" t="s">
        <v>85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51"/>
      <c r="Q79" s="24"/>
      <c r="R79" s="24"/>
      <c r="S79" s="24"/>
      <c r="T79" s="18"/>
      <c r="U79" s="12"/>
      <c r="V79" s="12"/>
      <c r="W79" s="12"/>
    </row>
    <row r="80" spans="1:23" ht="30" outlineLevel="1">
      <c r="A80" s="15"/>
      <c r="B80" s="15">
        <f aca="true" t="shared" si="2" ref="B80:B85">B79+1</f>
        <v>57</v>
      </c>
      <c r="C80" s="15"/>
      <c r="D80" s="33" t="s">
        <v>86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51"/>
      <c r="Q80" s="24"/>
      <c r="R80" s="24"/>
      <c r="S80" s="24"/>
      <c r="T80" s="18"/>
      <c r="U80" s="12"/>
      <c r="V80" s="12"/>
      <c r="W80" s="12"/>
    </row>
    <row r="81" spans="1:23" ht="15" outlineLevel="1">
      <c r="A81" s="15"/>
      <c r="B81" s="15">
        <f t="shared" si="2"/>
        <v>58</v>
      </c>
      <c r="C81" s="15"/>
      <c r="D81" s="33" t="s">
        <v>74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51"/>
      <c r="Q81" s="24"/>
      <c r="R81" s="24"/>
      <c r="S81" s="24"/>
      <c r="T81" s="18"/>
      <c r="U81" s="12"/>
      <c r="V81" s="12"/>
      <c r="W81" s="12"/>
    </row>
    <row r="82" spans="1:23" ht="15" outlineLevel="1">
      <c r="A82" s="15"/>
      <c r="B82" s="15">
        <f t="shared" si="2"/>
        <v>59</v>
      </c>
      <c r="C82" s="15"/>
      <c r="D82" s="33" t="s">
        <v>75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51"/>
      <c r="Q82" s="24"/>
      <c r="R82" s="24"/>
      <c r="S82" s="24"/>
      <c r="T82" s="18"/>
      <c r="U82" s="12"/>
      <c r="V82" s="12"/>
      <c r="W82" s="12"/>
    </row>
    <row r="83" spans="1:23" ht="45" outlineLevel="1">
      <c r="A83" s="15"/>
      <c r="B83" s="15">
        <f t="shared" si="2"/>
        <v>60</v>
      </c>
      <c r="C83" s="15"/>
      <c r="D83" s="33" t="s">
        <v>87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51"/>
      <c r="Q83" s="24"/>
      <c r="R83" s="24"/>
      <c r="S83" s="24"/>
      <c r="T83" s="18"/>
      <c r="U83" s="12"/>
      <c r="V83" s="12"/>
      <c r="W83" s="12"/>
    </row>
    <row r="84" spans="1:23" ht="30" outlineLevel="1">
      <c r="A84" s="15"/>
      <c r="B84" s="15">
        <f t="shared" si="2"/>
        <v>61</v>
      </c>
      <c r="C84" s="15"/>
      <c r="D84" s="33" t="s">
        <v>56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51"/>
      <c r="Q84" s="15"/>
      <c r="R84" s="15"/>
      <c r="S84" s="25"/>
      <c r="T84" s="26"/>
      <c r="U84" s="12"/>
      <c r="V84" s="12"/>
      <c r="W84" s="12"/>
    </row>
    <row r="85" spans="1:23" ht="45" outlineLevel="1">
      <c r="A85" s="15"/>
      <c r="B85" s="15">
        <f t="shared" si="2"/>
        <v>62</v>
      </c>
      <c r="C85" s="15"/>
      <c r="D85" s="33" t="s">
        <v>105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51"/>
      <c r="Q85" s="15"/>
      <c r="R85" s="15"/>
      <c r="S85" s="25"/>
      <c r="T85" s="26"/>
      <c r="U85" s="12"/>
      <c r="V85" s="12"/>
      <c r="W85" s="12"/>
    </row>
    <row r="86" spans="1:23" s="22" customFormat="1" ht="15">
      <c r="A86" s="40">
        <v>18</v>
      </c>
      <c r="B86" s="40"/>
      <c r="C86" s="40"/>
      <c r="D86" s="49" t="s">
        <v>26</v>
      </c>
      <c r="E86" s="40">
        <f>SUM(E87:E89)</f>
        <v>0</v>
      </c>
      <c r="F86" s="40">
        <f>SUM(F87:F89)</f>
        <v>0</v>
      </c>
      <c r="G86" s="40">
        <f>SUM(G87:G89)</f>
        <v>0</v>
      </c>
      <c r="H86" s="40">
        <f>SUM(H87:H89)</f>
        <v>0</v>
      </c>
      <c r="I86" s="40"/>
      <c r="J86" s="40"/>
      <c r="K86" s="40"/>
      <c r="L86" s="40"/>
      <c r="M86" s="40"/>
      <c r="N86" s="40"/>
      <c r="O86" s="40"/>
      <c r="P86" s="50"/>
      <c r="Q86" s="45"/>
      <c r="R86" s="45"/>
      <c r="S86" s="45"/>
      <c r="T86" s="46"/>
      <c r="U86" s="44"/>
      <c r="V86" s="44"/>
      <c r="W86" s="44"/>
    </row>
    <row r="87" spans="1:23" ht="45" outlineLevel="1">
      <c r="A87" s="15"/>
      <c r="B87" s="15">
        <f>B85+1</f>
        <v>63</v>
      </c>
      <c r="C87" s="15"/>
      <c r="D87" s="33" t="s">
        <v>88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51"/>
      <c r="Q87" s="24"/>
      <c r="R87" s="24"/>
      <c r="S87" s="24"/>
      <c r="T87" s="13"/>
      <c r="U87" s="12"/>
      <c r="V87" s="12"/>
      <c r="W87" s="12"/>
    </row>
    <row r="88" spans="1:23" ht="30" outlineLevel="1">
      <c r="A88" s="15"/>
      <c r="B88" s="15">
        <f>B87+1</f>
        <v>64</v>
      </c>
      <c r="C88" s="15"/>
      <c r="D88" s="33" t="s">
        <v>95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51"/>
      <c r="Q88" s="24"/>
      <c r="R88" s="24"/>
      <c r="S88" s="24"/>
      <c r="T88" s="18"/>
      <c r="U88" s="12"/>
      <c r="V88" s="12"/>
      <c r="W88" s="12"/>
    </row>
    <row r="89" spans="1:23" ht="60" outlineLevel="1">
      <c r="A89" s="15"/>
      <c r="B89" s="15">
        <f>B88+1</f>
        <v>65</v>
      </c>
      <c r="C89" s="15"/>
      <c r="D89" s="33" t="s">
        <v>89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51"/>
      <c r="Q89" s="15"/>
      <c r="R89" s="15"/>
      <c r="S89" s="25"/>
      <c r="T89" s="26"/>
      <c r="U89" s="12"/>
      <c r="V89" s="12"/>
      <c r="W89" s="12"/>
    </row>
  </sheetData>
  <sheetProtection/>
  <autoFilter ref="A5:T89"/>
  <mergeCells count="20">
    <mergeCell ref="K2:K3"/>
    <mergeCell ref="W2:W3"/>
    <mergeCell ref="U2:U3"/>
    <mergeCell ref="V2:V3"/>
    <mergeCell ref="L2:L3"/>
    <mergeCell ref="M2:M3"/>
    <mergeCell ref="N2:N3"/>
    <mergeCell ref="O2:R2"/>
    <mergeCell ref="S2:S3"/>
    <mergeCell ref="T2:T3"/>
    <mergeCell ref="I2:I3"/>
    <mergeCell ref="B1:T1"/>
    <mergeCell ref="A2:B3"/>
    <mergeCell ref="C2:C3"/>
    <mergeCell ref="D2:D3"/>
    <mergeCell ref="E2:E3"/>
    <mergeCell ref="F2:F3"/>
    <mergeCell ref="G2:G3"/>
    <mergeCell ref="H2:H3"/>
    <mergeCell ref="J2:J3"/>
  </mergeCells>
  <conditionalFormatting sqref="H28:H30 H32:H37 H39 H41 H43:H44 H46 H51:H53 H55:H56 H58:H60 H62 H64 H66:H67 H69 H71:H77 H79:H85 H87:H89 H48:H49 H8:H26">
    <cfRule type="expression" priority="2" dxfId="0">
      <formula>IF(AND(H8&lt;&gt;1,J8=1),1,0)</formula>
    </cfRule>
  </conditionalFormatting>
  <conditionalFormatting sqref="J28:J30 J32:J37 J39 J41 J43:J44 J46 J51:J53 J55:J56 J58:J60 J62 J64 J66:J67 J69 J71:J77 J79:J85 J87:J89 J48:J49 J8:J26">
    <cfRule type="expression" priority="1" dxfId="0">
      <formula>IF(AND(H8&lt;&gt;1,J8=1),1,0)</formula>
    </cfRule>
  </conditionalFormatting>
  <dataValidations count="2">
    <dataValidation type="list" allowBlank="1" showInputMessage="1" showErrorMessage="1" sqref="K8:L26 K28:L30 K32:L37 K39:L39 K41:L41 K43:L44 K46:L46 K51:L53 K55:L56 K58:L60 K62:L62 K64:L64 K66:L67 K69:L69 K71:L77 K79:L85 K87:L89 O8:O26 O28:O30 O32:O37 O39 O41 O43:O44 O46 O51:O53 O55:O56 O58:O60 O62 O64 O66:O67 O69 O71:O77 O79:O85 O87:O89 O48:O49 K48:L49">
      <formula1>"да,нет"</formula1>
    </dataValidation>
    <dataValidation type="list" allowBlank="1" showInputMessage="1" showErrorMessage="1" sqref="J8:J26 J28:J30 J32:J37 J39 J41 J43:J44 J46 J51:J53 J55:J56 J58:J60 J62 J64 J66:J67 J69 J71:J77 J79:J85 J87:J89 J48:J49">
      <formula1>"1,2,3,4"</formula1>
    </dataValidation>
  </dataValidations>
  <printOptions/>
  <pageMargins left="0.2755905511811024" right="0.1968503937007874" top="0.7480314960629921" bottom="0.7480314960629921" header="0.31496062992125984" footer="0.31496062992125984"/>
  <pageSetup fitToHeight="100" fitToWidth="2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Федотов Дмитрий</dc:creator>
  <cp:keywords/>
  <dc:description/>
  <cp:lastModifiedBy>Тамара</cp:lastModifiedBy>
  <cp:lastPrinted>2011-12-06T05:09:42Z</cp:lastPrinted>
  <dcterms:created xsi:type="dcterms:W3CDTF">2011-09-27T12:23:46Z</dcterms:created>
  <dcterms:modified xsi:type="dcterms:W3CDTF">2016-06-22T09:30:37Z</dcterms:modified>
  <cp:category/>
  <cp:version/>
  <cp:contentType/>
  <cp:contentStatus/>
</cp:coreProperties>
</file>